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810"/>
  <workbookPr showInkAnnotation="0" autoCompressPictures="0"/>
  <bookViews>
    <workbookView xWindow="14040" yWindow="640" windowWidth="25600" windowHeight="190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8" i="1" l="1"/>
  <c r="E49" i="1"/>
  <c r="E45" i="1"/>
  <c r="E41" i="1"/>
  <c r="E39" i="1"/>
  <c r="E33" i="1"/>
  <c r="E32" i="1"/>
  <c r="E6" i="1"/>
  <c r="B61" i="1"/>
  <c r="C61" i="1"/>
  <c r="D61" i="1"/>
  <c r="E61" i="1"/>
  <c r="F61" i="1"/>
  <c r="H61" i="1"/>
  <c r="H59" i="1"/>
  <c r="H58" i="1"/>
  <c r="H57" i="1"/>
  <c r="H56" i="1"/>
  <c r="H55" i="1"/>
  <c r="H52" i="1"/>
  <c r="H49" i="1"/>
  <c r="H48" i="1"/>
  <c r="H47" i="1"/>
  <c r="H46" i="1"/>
  <c r="H45" i="1"/>
  <c r="H42" i="1"/>
  <c r="H41" i="1"/>
  <c r="H40" i="1"/>
  <c r="H39" i="1"/>
  <c r="H38" i="1"/>
  <c r="H35" i="1"/>
  <c r="H34" i="1"/>
  <c r="H33" i="1"/>
  <c r="H32" i="1"/>
  <c r="H29" i="1"/>
  <c r="H28" i="1"/>
  <c r="H27" i="1"/>
  <c r="H26" i="1"/>
  <c r="H25" i="1"/>
  <c r="H24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B4" i="1"/>
  <c r="C4" i="1"/>
  <c r="D4" i="1"/>
  <c r="E4" i="1"/>
  <c r="F4" i="1"/>
  <c r="H4" i="1"/>
</calcChain>
</file>

<file path=xl/sharedStrings.xml><?xml version="1.0" encoding="utf-8"?>
<sst xmlns="http://schemas.openxmlformats.org/spreadsheetml/2006/main" count="43" uniqueCount="43">
  <si>
    <t>Part</t>
  </si>
  <si>
    <t>CPU</t>
  </si>
  <si>
    <t>DBB</t>
  </si>
  <si>
    <t>INPUT</t>
  </si>
  <si>
    <t>SRAM</t>
  </si>
  <si>
    <t>FRONT PANEL</t>
  </si>
  <si>
    <t>total</t>
  </si>
  <si>
    <t>Ics</t>
  </si>
  <si>
    <t>1101 SRAM</t>
  </si>
  <si>
    <t>74L04</t>
  </si>
  <si>
    <t>resistors (1/4 watt,carbon composition, unless specified)</t>
  </si>
  <si>
    <t>1K</t>
  </si>
  <si>
    <t>3.3K or 3K</t>
  </si>
  <si>
    <t>10K</t>
  </si>
  <si>
    <t>33K or 27K</t>
  </si>
  <si>
    <t>5K 10 turn trim pots</t>
  </si>
  <si>
    <t>capacitors</t>
  </si>
  <si>
    <t>.1 UF</t>
  </si>
  <si>
    <t>.02 UF</t>
  </si>
  <si>
    <t>330 PF</t>
  </si>
  <si>
    <t>10 UF electrolytic</t>
  </si>
  <si>
    <t>discrete</t>
  </si>
  <si>
    <t>1N914 dioide</t>
  </si>
  <si>
    <t>6.3 volt zener</t>
  </si>
  <si>
    <t>2N2907</t>
  </si>
  <si>
    <t>12 volt zener diode</t>
  </si>
  <si>
    <t>MV10B LED</t>
  </si>
  <si>
    <t>fuse</t>
  </si>
  <si>
    <t>1 amp 8AG fuse</t>
  </si>
  <si>
    <t>3/4 AMP 8 AG fuse</t>
  </si>
  <si>
    <t>3/8 AMP 8 AG fuse</t>
  </si>
  <si>
    <t>1/8 AMP 8AG fuse</t>
  </si>
  <si>
    <t>Fuse Clips</t>
  </si>
  <si>
    <t>other</t>
  </si>
  <si>
    <t>MOLEX pins?</t>
  </si>
  <si>
    <t>PCB</t>
  </si>
  <si>
    <t>1100 PCB</t>
  </si>
  <si>
    <t>1101 PCB</t>
  </si>
  <si>
    <t>1102 PCB</t>
  </si>
  <si>
    <t>1103 PCB</t>
  </si>
  <si>
    <t>1104 PCB</t>
  </si>
  <si>
    <t>total # parts</t>
  </si>
  <si>
    <t>number of sram 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</si>
</sst>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abSelected="1" topLeftCell="A15" workbookViewId="0">
      <selection activeCell="H61" sqref="H61"/>
    </sheetView>
  </sheetViews>
  <sheetFormatPr baseColWidth="10" defaultRowHeight="15" x14ac:dyDescent="0"/>
  <sheetData>
    <row r="1" spans="1:8">
      <c r="A1" s="1"/>
      <c r="E1" t="s">
        <v>42</v>
      </c>
    </row>
    <row r="2" spans="1:8">
      <c r="A2" s="1"/>
      <c r="E2">
        <v>1</v>
      </c>
    </row>
    <row r="3" spans="1:8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H3" t="s">
        <v>6</v>
      </c>
    </row>
    <row r="4" spans="1:8">
      <c r="A4" s="1" t="s">
        <v>7</v>
      </c>
      <c r="B4" s="2">
        <f>SUM(B5:B21)</f>
        <v>27</v>
      </c>
      <c r="C4" s="2">
        <f t="shared" ref="C4:F4" si="0">SUM(C5:C21)</f>
        <v>18</v>
      </c>
      <c r="D4" s="2">
        <f t="shared" si="0"/>
        <v>11</v>
      </c>
      <c r="E4" s="2">
        <f t="shared" si="0"/>
        <v>32</v>
      </c>
      <c r="F4" s="2">
        <f t="shared" si="0"/>
        <v>7</v>
      </c>
      <c r="H4">
        <f t="shared" ref="H4:H61" si="1">SUM(B4:F4)</f>
        <v>95</v>
      </c>
    </row>
    <row r="5" spans="1:8">
      <c r="A5" s="1">
        <v>8008</v>
      </c>
      <c r="B5" s="2">
        <v>1</v>
      </c>
      <c r="C5" s="2"/>
      <c r="D5" s="2"/>
      <c r="E5" s="2"/>
      <c r="F5" s="2"/>
      <c r="H5">
        <f t="shared" si="1"/>
        <v>1</v>
      </c>
    </row>
    <row r="6" spans="1:8">
      <c r="A6" s="1" t="s">
        <v>8</v>
      </c>
      <c r="B6" s="2"/>
      <c r="C6" s="2"/>
      <c r="D6" s="2"/>
      <c r="E6" s="2">
        <f>32*$E$2</f>
        <v>32</v>
      </c>
      <c r="F6" s="2"/>
      <c r="H6">
        <f t="shared" si="1"/>
        <v>32</v>
      </c>
    </row>
    <row r="7" spans="1:8">
      <c r="A7" s="1">
        <v>7400</v>
      </c>
      <c r="B7" s="2">
        <v>4</v>
      </c>
      <c r="C7" s="2">
        <v>2</v>
      </c>
      <c r="D7" s="2">
        <v>1</v>
      </c>
      <c r="E7" s="2"/>
      <c r="F7" s="2"/>
      <c r="H7">
        <f t="shared" si="1"/>
        <v>7</v>
      </c>
    </row>
    <row r="8" spans="1:8">
      <c r="A8" s="1">
        <v>7402</v>
      </c>
      <c r="B8" s="2">
        <v>1</v>
      </c>
      <c r="C8" s="2">
        <v>4</v>
      </c>
      <c r="D8" s="2"/>
      <c r="E8" s="2"/>
      <c r="F8" s="2"/>
      <c r="H8">
        <f t="shared" si="1"/>
        <v>5</v>
      </c>
    </row>
    <row r="9" spans="1:8">
      <c r="A9" s="1">
        <v>7403</v>
      </c>
      <c r="B9" s="2">
        <v>2</v>
      </c>
      <c r="C9" s="2"/>
      <c r="D9" s="2"/>
      <c r="E9" s="2"/>
      <c r="F9" s="2"/>
      <c r="H9">
        <f t="shared" si="1"/>
        <v>2</v>
      </c>
    </row>
    <row r="10" spans="1:8">
      <c r="A10" s="1">
        <v>7404</v>
      </c>
      <c r="B10" s="2">
        <v>4</v>
      </c>
      <c r="C10" s="2"/>
      <c r="D10" s="2">
        <v>1</v>
      </c>
      <c r="E10" s="2"/>
      <c r="F10" s="2"/>
      <c r="H10">
        <f t="shared" si="1"/>
        <v>5</v>
      </c>
    </row>
    <row r="11" spans="1:8">
      <c r="A11" s="1" t="s">
        <v>9</v>
      </c>
      <c r="B11" s="2">
        <v>2</v>
      </c>
      <c r="C11" s="2"/>
      <c r="D11" s="2"/>
      <c r="E11" s="2"/>
      <c r="F11" s="2">
        <v>2</v>
      </c>
      <c r="H11">
        <f t="shared" si="1"/>
        <v>4</v>
      </c>
    </row>
    <row r="12" spans="1:8">
      <c r="A12" s="1">
        <v>7410</v>
      </c>
      <c r="B12" s="2">
        <v>2</v>
      </c>
      <c r="C12" s="2"/>
      <c r="D12" s="2">
        <v>1</v>
      </c>
      <c r="E12" s="2"/>
      <c r="F12" s="2"/>
      <c r="H12">
        <f t="shared" si="1"/>
        <v>3</v>
      </c>
    </row>
    <row r="13" spans="1:8">
      <c r="A13" s="1">
        <v>7416</v>
      </c>
      <c r="B13" s="2"/>
      <c r="C13" s="2">
        <v>2</v>
      </c>
      <c r="D13" s="2"/>
      <c r="E13" s="2"/>
      <c r="F13" s="2">
        <v>3</v>
      </c>
      <c r="H13">
        <f t="shared" si="1"/>
        <v>5</v>
      </c>
    </row>
    <row r="14" spans="1:8">
      <c r="A14" s="1">
        <v>7417</v>
      </c>
      <c r="B14" s="2"/>
      <c r="C14" s="2">
        <v>2</v>
      </c>
      <c r="D14" s="2"/>
      <c r="E14" s="2"/>
      <c r="F14" s="2"/>
      <c r="H14">
        <f t="shared" si="1"/>
        <v>2</v>
      </c>
    </row>
    <row r="15" spans="1:8">
      <c r="A15" s="1">
        <v>7420</v>
      </c>
      <c r="B15" s="2">
        <v>1</v>
      </c>
      <c r="C15" s="2"/>
      <c r="D15" s="2"/>
      <c r="E15" s="2"/>
      <c r="F15" s="2"/>
      <c r="H15">
        <f t="shared" si="1"/>
        <v>1</v>
      </c>
    </row>
    <row r="16" spans="1:8">
      <c r="A16" s="1">
        <v>7442</v>
      </c>
      <c r="B16" s="2">
        <v>1</v>
      </c>
      <c r="C16" s="2">
        <v>4</v>
      </c>
      <c r="D16" s="2"/>
      <c r="E16" s="2"/>
      <c r="F16" s="2"/>
      <c r="H16">
        <f t="shared" si="1"/>
        <v>5</v>
      </c>
    </row>
    <row r="17" spans="1:8">
      <c r="A17" s="1">
        <v>7474</v>
      </c>
      <c r="B17" s="2">
        <v>3</v>
      </c>
      <c r="C17" s="2"/>
      <c r="D17" s="2"/>
      <c r="E17" s="2"/>
      <c r="F17" s="2"/>
      <c r="H17">
        <f t="shared" si="1"/>
        <v>3</v>
      </c>
    </row>
    <row r="18" spans="1:8">
      <c r="A18" s="1">
        <v>7475</v>
      </c>
      <c r="B18" s="2"/>
      <c r="C18" s="2">
        <v>4</v>
      </c>
      <c r="D18" s="2"/>
      <c r="E18" s="2"/>
      <c r="F18" s="2">
        <v>2</v>
      </c>
      <c r="H18">
        <f t="shared" si="1"/>
        <v>6</v>
      </c>
    </row>
    <row r="19" spans="1:8">
      <c r="A19" s="1">
        <v>7476</v>
      </c>
      <c r="B19" s="2">
        <v>1</v>
      </c>
      <c r="C19" s="2"/>
      <c r="D19" s="2"/>
      <c r="E19" s="2"/>
      <c r="F19" s="2"/>
      <c r="H19">
        <f t="shared" si="1"/>
        <v>1</v>
      </c>
    </row>
    <row r="20" spans="1:8">
      <c r="A20" s="1">
        <v>74121</v>
      </c>
      <c r="B20" s="2">
        <v>5</v>
      </c>
      <c r="C20" s="2"/>
      <c r="D20" s="2"/>
      <c r="E20" s="2"/>
      <c r="F20" s="2"/>
      <c r="H20">
        <f t="shared" si="1"/>
        <v>5</v>
      </c>
    </row>
    <row r="21" spans="1:8">
      <c r="A21" s="1">
        <v>74151</v>
      </c>
      <c r="B21" s="2"/>
      <c r="C21" s="2"/>
      <c r="D21" s="2">
        <v>8</v>
      </c>
      <c r="E21" s="2"/>
      <c r="F21" s="2"/>
      <c r="H21">
        <f t="shared" si="1"/>
        <v>8</v>
      </c>
    </row>
    <row r="22" spans="1:8">
      <c r="A22" s="1"/>
      <c r="B22" s="2"/>
      <c r="C22" s="2"/>
      <c r="D22" s="2"/>
      <c r="E22" s="2"/>
      <c r="F22" s="2"/>
    </row>
    <row r="23" spans="1:8">
      <c r="A23" s="1" t="s">
        <v>10</v>
      </c>
      <c r="B23" s="2"/>
      <c r="C23" s="2"/>
      <c r="D23" s="2"/>
      <c r="E23" s="2"/>
      <c r="F23" s="2"/>
    </row>
    <row r="24" spans="1:8">
      <c r="A24" s="1">
        <v>560</v>
      </c>
      <c r="B24" s="2"/>
      <c r="C24" s="2"/>
      <c r="D24" s="2"/>
      <c r="E24" s="2"/>
      <c r="F24" s="2">
        <v>1</v>
      </c>
      <c r="H24">
        <f t="shared" si="1"/>
        <v>1</v>
      </c>
    </row>
    <row r="25" spans="1:8">
      <c r="A25" s="1" t="s">
        <v>11</v>
      </c>
      <c r="B25" s="2">
        <v>8</v>
      </c>
      <c r="C25" s="2">
        <v>54</v>
      </c>
      <c r="D25" s="2"/>
      <c r="E25" s="2"/>
      <c r="F25" s="2">
        <v>30</v>
      </c>
      <c r="H25">
        <f t="shared" si="1"/>
        <v>92</v>
      </c>
    </row>
    <row r="26" spans="1:8">
      <c r="A26" s="1" t="s">
        <v>12</v>
      </c>
      <c r="B26" s="2">
        <v>9</v>
      </c>
      <c r="C26" s="2"/>
      <c r="D26" s="2"/>
      <c r="E26" s="2"/>
      <c r="F26" s="2"/>
      <c r="H26">
        <f t="shared" si="1"/>
        <v>9</v>
      </c>
    </row>
    <row r="27" spans="1:8">
      <c r="A27" s="1" t="s">
        <v>13</v>
      </c>
      <c r="B27" s="2">
        <v>18</v>
      </c>
      <c r="C27" s="2"/>
      <c r="D27" s="2">
        <v>65</v>
      </c>
      <c r="E27" s="2"/>
      <c r="F27" s="2"/>
      <c r="H27">
        <f t="shared" si="1"/>
        <v>83</v>
      </c>
    </row>
    <row r="28" spans="1:8">
      <c r="A28" s="1" t="s">
        <v>14</v>
      </c>
      <c r="B28" s="2">
        <v>1</v>
      </c>
      <c r="C28" s="2"/>
      <c r="D28" s="2"/>
      <c r="E28" s="2"/>
      <c r="F28" s="2"/>
      <c r="H28">
        <f t="shared" si="1"/>
        <v>1</v>
      </c>
    </row>
    <row r="29" spans="1:8">
      <c r="A29" s="1" t="s">
        <v>15</v>
      </c>
      <c r="B29" s="2">
        <v>4</v>
      </c>
      <c r="C29" s="2"/>
      <c r="D29" s="2"/>
      <c r="E29" s="2"/>
      <c r="F29" s="2"/>
      <c r="H29">
        <f t="shared" si="1"/>
        <v>4</v>
      </c>
    </row>
    <row r="30" spans="1:8">
      <c r="A30" s="1"/>
      <c r="B30" s="2"/>
      <c r="C30" s="2"/>
      <c r="D30" s="2"/>
      <c r="E30" s="2"/>
      <c r="F30" s="2"/>
    </row>
    <row r="31" spans="1:8">
      <c r="A31" s="1" t="s">
        <v>16</v>
      </c>
      <c r="B31" s="2"/>
      <c r="C31" s="2"/>
      <c r="D31" s="2"/>
      <c r="E31" s="2"/>
      <c r="F31" s="2"/>
    </row>
    <row r="32" spans="1:8">
      <c r="A32" s="1" t="s">
        <v>17</v>
      </c>
      <c r="B32" s="2">
        <v>7</v>
      </c>
      <c r="C32" s="2">
        <v>3</v>
      </c>
      <c r="D32" s="2">
        <v>2</v>
      </c>
      <c r="E32" s="2">
        <f>8*$E$2</f>
        <v>8</v>
      </c>
      <c r="F32" s="2">
        <v>2</v>
      </c>
      <c r="H32">
        <f t="shared" si="1"/>
        <v>22</v>
      </c>
    </row>
    <row r="33" spans="1:8">
      <c r="A33" s="1" t="s">
        <v>18</v>
      </c>
      <c r="B33" s="2">
        <v>1</v>
      </c>
      <c r="C33" s="2">
        <v>2</v>
      </c>
      <c r="D33" s="2">
        <v>2</v>
      </c>
      <c r="E33" s="2">
        <f>8*$E$2</f>
        <v>8</v>
      </c>
      <c r="F33" s="2"/>
      <c r="H33">
        <f t="shared" si="1"/>
        <v>13</v>
      </c>
    </row>
    <row r="34" spans="1:8">
      <c r="A34" s="1" t="s">
        <v>19</v>
      </c>
      <c r="B34" s="2">
        <v>4</v>
      </c>
      <c r="C34" s="2"/>
      <c r="D34" s="2"/>
      <c r="E34" s="2"/>
      <c r="F34" s="2"/>
      <c r="H34">
        <f t="shared" si="1"/>
        <v>4</v>
      </c>
    </row>
    <row r="35" spans="1:8">
      <c r="A35" s="1" t="s">
        <v>20</v>
      </c>
      <c r="B35" s="2">
        <v>3</v>
      </c>
      <c r="C35" s="2">
        <v>1</v>
      </c>
      <c r="D35" s="2">
        <v>1</v>
      </c>
      <c r="E35" s="2"/>
      <c r="F35" s="2">
        <v>1</v>
      </c>
      <c r="H35">
        <f t="shared" si="1"/>
        <v>6</v>
      </c>
    </row>
    <row r="36" spans="1:8">
      <c r="A36" s="1"/>
      <c r="B36" s="2"/>
      <c r="C36" s="2"/>
      <c r="D36" s="2"/>
      <c r="E36" s="2"/>
      <c r="F36" s="2"/>
    </row>
    <row r="37" spans="1:8">
      <c r="A37" s="1" t="s">
        <v>21</v>
      </c>
      <c r="B37" s="2"/>
      <c r="C37" s="2"/>
      <c r="D37" s="2"/>
      <c r="E37" s="2"/>
      <c r="F37" s="2"/>
    </row>
    <row r="38" spans="1:8">
      <c r="A38" s="1" t="s">
        <v>22</v>
      </c>
      <c r="B38" s="2">
        <v>9</v>
      </c>
      <c r="C38" s="2"/>
      <c r="D38" s="2"/>
      <c r="E38" s="2"/>
      <c r="F38" s="2"/>
      <c r="H38">
        <f t="shared" si="1"/>
        <v>9</v>
      </c>
    </row>
    <row r="39" spans="1:8">
      <c r="A39" s="1" t="s">
        <v>23</v>
      </c>
      <c r="B39" s="2">
        <v>1</v>
      </c>
      <c r="C39" s="2">
        <v>1</v>
      </c>
      <c r="D39" s="2">
        <v>1</v>
      </c>
      <c r="E39" s="2">
        <f>1*$E$2</f>
        <v>1</v>
      </c>
      <c r="F39" s="2">
        <v>1</v>
      </c>
      <c r="H39">
        <f t="shared" si="1"/>
        <v>5</v>
      </c>
    </row>
    <row r="40" spans="1:8">
      <c r="A40" s="1" t="s">
        <v>24</v>
      </c>
      <c r="B40" s="2">
        <v>1</v>
      </c>
      <c r="C40" s="2"/>
      <c r="D40" s="2"/>
      <c r="E40" s="2"/>
      <c r="F40" s="2"/>
      <c r="H40">
        <f t="shared" si="1"/>
        <v>1</v>
      </c>
    </row>
    <row r="41" spans="1:8">
      <c r="A41" s="1" t="s">
        <v>25</v>
      </c>
      <c r="B41" s="2">
        <v>1</v>
      </c>
      <c r="C41" s="2"/>
      <c r="D41" s="2"/>
      <c r="E41" s="2">
        <f>1*$E$2</f>
        <v>1</v>
      </c>
      <c r="F41" s="2"/>
      <c r="H41">
        <f t="shared" si="1"/>
        <v>2</v>
      </c>
    </row>
    <row r="42" spans="1:8">
      <c r="A42" s="1" t="s">
        <v>26</v>
      </c>
      <c r="B42" s="2"/>
      <c r="C42" s="2"/>
      <c r="D42" s="2"/>
      <c r="E42" s="2"/>
      <c r="F42" s="2">
        <v>29</v>
      </c>
      <c r="H42">
        <f t="shared" si="1"/>
        <v>29</v>
      </c>
    </row>
    <row r="43" spans="1:8">
      <c r="A43" s="1"/>
      <c r="B43" s="2"/>
      <c r="C43" s="2"/>
      <c r="D43" s="2"/>
      <c r="E43" s="2"/>
      <c r="F43" s="2"/>
    </row>
    <row r="44" spans="1:8">
      <c r="A44" s="1" t="s">
        <v>27</v>
      </c>
      <c r="B44" s="2"/>
      <c r="C44" s="2"/>
      <c r="D44" s="2"/>
      <c r="E44" s="2"/>
      <c r="F44" s="2"/>
    </row>
    <row r="45" spans="1:8">
      <c r="A45" s="1" t="s">
        <v>28</v>
      </c>
      <c r="B45" s="2"/>
      <c r="C45" s="2">
        <v>1</v>
      </c>
      <c r="D45" s="2"/>
      <c r="E45" s="2">
        <f>1*$E$2</f>
        <v>1</v>
      </c>
      <c r="F45" s="2"/>
      <c r="H45">
        <f t="shared" si="1"/>
        <v>2</v>
      </c>
    </row>
    <row r="46" spans="1:8">
      <c r="A46" s="1" t="s">
        <v>29</v>
      </c>
      <c r="B46" s="2">
        <v>1</v>
      </c>
      <c r="C46" s="2"/>
      <c r="D46" s="2"/>
      <c r="E46" s="2"/>
      <c r="F46" s="2"/>
      <c r="H46">
        <f t="shared" si="1"/>
        <v>1</v>
      </c>
    </row>
    <row r="47" spans="1:8">
      <c r="A47" s="1" t="s">
        <v>30</v>
      </c>
      <c r="B47" s="2"/>
      <c r="C47" s="2"/>
      <c r="D47" s="2">
        <v>1</v>
      </c>
      <c r="E47" s="2"/>
      <c r="F47" s="2">
        <v>1</v>
      </c>
      <c r="H47">
        <f t="shared" si="1"/>
        <v>2</v>
      </c>
    </row>
    <row r="48" spans="1:8">
      <c r="A48" s="1" t="s">
        <v>31</v>
      </c>
      <c r="B48" s="2">
        <v>1</v>
      </c>
      <c r="C48" s="2"/>
      <c r="D48" s="2"/>
      <c r="E48" s="2"/>
      <c r="F48" s="2"/>
      <c r="H48">
        <f t="shared" si="1"/>
        <v>1</v>
      </c>
    </row>
    <row r="49" spans="1:8">
      <c r="A49" s="1" t="s">
        <v>32</v>
      </c>
      <c r="B49" s="2">
        <v>4</v>
      </c>
      <c r="C49" s="2">
        <v>2</v>
      </c>
      <c r="D49" s="2">
        <v>2</v>
      </c>
      <c r="E49" s="2">
        <f>4*$E$2</f>
        <v>4</v>
      </c>
      <c r="F49" s="2">
        <v>2</v>
      </c>
      <c r="H49">
        <f t="shared" si="1"/>
        <v>14</v>
      </c>
    </row>
    <row r="50" spans="1:8">
      <c r="A50" s="1"/>
      <c r="B50" s="2"/>
      <c r="C50" s="2"/>
      <c r="D50" s="2"/>
      <c r="E50" s="2"/>
      <c r="F50" s="2"/>
    </row>
    <row r="51" spans="1:8">
      <c r="A51" s="1" t="s">
        <v>33</v>
      </c>
      <c r="B51" s="2"/>
      <c r="C51" s="2"/>
      <c r="D51" s="2"/>
      <c r="E51" s="2"/>
      <c r="F51" s="2"/>
    </row>
    <row r="52" spans="1:8">
      <c r="A52" s="1" t="s">
        <v>34</v>
      </c>
      <c r="B52" s="2">
        <v>18</v>
      </c>
      <c r="C52" s="2"/>
      <c r="D52" s="2"/>
      <c r="E52" s="2"/>
      <c r="F52" s="2"/>
      <c r="H52">
        <f t="shared" si="1"/>
        <v>18</v>
      </c>
    </row>
    <row r="53" spans="1:8">
      <c r="A53" s="1"/>
      <c r="B53" s="2"/>
      <c r="C53" s="2"/>
      <c r="D53" s="2"/>
      <c r="E53" s="2"/>
      <c r="F53" s="2"/>
    </row>
    <row r="54" spans="1:8">
      <c r="A54" s="1" t="s">
        <v>35</v>
      </c>
      <c r="B54" s="2"/>
      <c r="C54" s="2"/>
      <c r="D54" s="2"/>
      <c r="E54" s="2"/>
      <c r="F54" s="2"/>
    </row>
    <row r="55" spans="1:8">
      <c r="A55" s="1" t="s">
        <v>36</v>
      </c>
      <c r="B55" s="2">
        <v>1</v>
      </c>
      <c r="C55" s="2"/>
      <c r="D55" s="2"/>
      <c r="E55" s="2"/>
      <c r="F55" s="2"/>
      <c r="H55">
        <f t="shared" si="1"/>
        <v>1</v>
      </c>
    </row>
    <row r="56" spans="1:8">
      <c r="A56" s="1" t="s">
        <v>37</v>
      </c>
      <c r="B56" s="2"/>
      <c r="C56" s="2">
        <v>1</v>
      </c>
      <c r="D56" s="2"/>
      <c r="E56" s="2"/>
      <c r="F56" s="2"/>
      <c r="H56">
        <f t="shared" si="1"/>
        <v>1</v>
      </c>
    </row>
    <row r="57" spans="1:8">
      <c r="A57" s="1" t="s">
        <v>38</v>
      </c>
      <c r="B57" s="2"/>
      <c r="C57" s="2"/>
      <c r="D57" s="2">
        <v>1</v>
      </c>
      <c r="E57" s="2"/>
      <c r="F57" s="2"/>
      <c r="H57">
        <f t="shared" si="1"/>
        <v>1</v>
      </c>
    </row>
    <row r="58" spans="1:8">
      <c r="A58" s="1" t="s">
        <v>39</v>
      </c>
      <c r="B58" s="2"/>
      <c r="C58" s="2"/>
      <c r="D58" s="2"/>
      <c r="E58" s="2">
        <f>$E$2</f>
        <v>1</v>
      </c>
      <c r="F58" s="2"/>
      <c r="H58">
        <f t="shared" si="1"/>
        <v>1</v>
      </c>
    </row>
    <row r="59" spans="1:8">
      <c r="A59" s="1" t="s">
        <v>40</v>
      </c>
      <c r="B59" s="2"/>
      <c r="C59" s="2"/>
      <c r="D59" s="2"/>
      <c r="E59" s="2"/>
      <c r="F59" s="2">
        <v>1</v>
      </c>
      <c r="H59">
        <f t="shared" si="1"/>
        <v>1</v>
      </c>
    </row>
    <row r="60" spans="1:8">
      <c r="A60" s="1"/>
      <c r="B60" s="2"/>
      <c r="C60" s="2"/>
      <c r="D60" s="2"/>
      <c r="E60" s="2"/>
      <c r="F60" s="2"/>
    </row>
    <row r="61" spans="1:8">
      <c r="A61" s="1" t="s">
        <v>41</v>
      </c>
      <c r="B61" s="2">
        <f>SUM(B5:B60)</f>
        <v>119</v>
      </c>
      <c r="C61" s="2">
        <f t="shared" ref="C61:F61" si="2">SUM(C5:C60)</f>
        <v>83</v>
      </c>
      <c r="D61" s="2">
        <f t="shared" si="2"/>
        <v>86</v>
      </c>
      <c r="E61" s="2">
        <f t="shared" si="2"/>
        <v>56</v>
      </c>
      <c r="F61" s="2">
        <f t="shared" si="2"/>
        <v>75</v>
      </c>
      <c r="H61">
        <f t="shared" si="1"/>
        <v>419</v>
      </c>
    </row>
    <row r="62" spans="1:8">
      <c r="A62" s="1"/>
      <c r="B62" s="2"/>
      <c r="C62" s="2"/>
      <c r="D62" s="2"/>
      <c r="E62" s="2"/>
      <c r="F62" s="2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Cisco Systems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Willegal</dc:creator>
  <cp:lastModifiedBy>Mike Willegal</cp:lastModifiedBy>
  <dcterms:created xsi:type="dcterms:W3CDTF">2013-01-01T22:52:25Z</dcterms:created>
  <dcterms:modified xsi:type="dcterms:W3CDTF">2013-01-01T23:25:28Z</dcterms:modified>
</cp:coreProperties>
</file>